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2025 B\"/>
    </mc:Choice>
  </mc:AlternateContent>
  <bookViews>
    <workbookView xWindow="0" yWindow="0" windowWidth="28800" windowHeight="11040"/>
  </bookViews>
  <sheets>
    <sheet name="17-Mayo-2025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E42" i="2"/>
  <c r="C42" i="2"/>
  <c r="D40" i="2" l="1"/>
  <c r="C40" i="2"/>
  <c r="E40" i="2" s="1"/>
</calcChain>
</file>

<file path=xl/sharedStrings.xml><?xml version="1.0" encoding="utf-8"?>
<sst xmlns="http://schemas.openxmlformats.org/spreadsheetml/2006/main" count="76" uniqueCount="57">
  <si>
    <t>CITADOS</t>
  </si>
  <si>
    <t>PRESENTES</t>
  </si>
  <si>
    <t>AUSENTES</t>
  </si>
  <si>
    <t>% ASISTENCIA</t>
  </si>
  <si>
    <t>CUAAD</t>
  </si>
  <si>
    <t>CUCBA</t>
  </si>
  <si>
    <t>CUCEA</t>
  </si>
  <si>
    <t>CUCEI</t>
  </si>
  <si>
    <t>CUCS</t>
  </si>
  <si>
    <t>CUCSH</t>
  </si>
  <si>
    <t>CUGDL</t>
  </si>
  <si>
    <t>CUALTOS</t>
  </si>
  <si>
    <t>CUCHAPALA</t>
  </si>
  <si>
    <t>CUCI</t>
  </si>
  <si>
    <t>CUCOSTA</t>
  </si>
  <si>
    <t>CUCSUR</t>
  </si>
  <si>
    <t>CULAGOS</t>
  </si>
  <si>
    <t>CUNORTE</t>
  </si>
  <si>
    <t>CUSUR</t>
  </si>
  <si>
    <t>CUTLAJO</t>
  </si>
  <si>
    <t>CUTLAQUE</t>
  </si>
  <si>
    <t>CUTONALA</t>
  </si>
  <si>
    <t>CUVALLES</t>
  </si>
  <si>
    <t>TOTAL REGIONALES</t>
  </si>
  <si>
    <t>TOTAL PIENSE II</t>
  </si>
  <si>
    <t>TOTAL APLICACIÓN</t>
  </si>
  <si>
    <t>17 DE MAYO DEL 2025</t>
  </si>
  <si>
    <t>CENTRO</t>
  </si>
  <si>
    <t>DESCRIPCIÓN</t>
  </si>
  <si>
    <t>CUAAD-C. U. DE ARTE ARQUITECTURA Y DISEÑO</t>
  </si>
  <si>
    <t>CUCBA-C. U. DE CS BIOLOGICAS Y AGROPECUARIAS</t>
  </si>
  <si>
    <t>CUCEA-C. U. DE CS. ECONOMICO-ADMINISTRATIVAS</t>
  </si>
  <si>
    <t>CUCEI-C. U. DE CS. EXACTAS E INGENIERIAS</t>
  </si>
  <si>
    <t>CUCS-C. U. DE CS. DE LA SALUD</t>
  </si>
  <si>
    <t>C. U. DE CS. SOCIALES Y HUMANIDADES</t>
  </si>
  <si>
    <t>C.U. DE GUADALAJARA</t>
  </si>
  <si>
    <t>TOTAL METROPOLITANOS</t>
  </si>
  <si>
    <t>C. U. DE LOS ALTOS (TEPATITLAN)</t>
  </si>
  <si>
    <t>C.U. DE CHAPALA</t>
  </si>
  <si>
    <t>C. U. DE LA CIENEGA - SEDE OCOTLAN</t>
  </si>
  <si>
    <t>CENTRO UNIVERSITARIO DE LA COSTA</t>
  </si>
  <si>
    <t>C. U. DE LA COSTA SUR</t>
  </si>
  <si>
    <t>C. U. LOS LAGOS - SEDE LAGOS DE MORENO</t>
  </si>
  <si>
    <t>C. U. DEL NORTE (COLOTLAN)</t>
  </si>
  <si>
    <t>C. U. DEL SUR (CD. GUZMAN)</t>
  </si>
  <si>
    <t>C.U. DE TLAJOMULCO</t>
  </si>
  <si>
    <t>C.U. DE TLAQUEPAQUE</t>
  </si>
  <si>
    <t>C. U. DE TONALA</t>
  </si>
  <si>
    <t>C. U. DE LOS VALLES (AMECA)</t>
  </si>
  <si>
    <t>APLICACIÓN DE EXAMEN DE ADMISIÓN CICLO 2025 "B"</t>
  </si>
  <si>
    <t>COORDINACIÓN GENERAL DE CONTROL ESCOLAR</t>
  </si>
  <si>
    <t xml:space="preserve"> METROPOLITANOS</t>
  </si>
  <si>
    <t>REGIONALES</t>
  </si>
  <si>
    <t>PAA</t>
  </si>
  <si>
    <t>PIENSE II</t>
  </si>
  <si>
    <t>PRUEBA</t>
  </si>
  <si>
    <t xml:space="preserve">TOTAL APLICACIÓN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</si>
</sst>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>
    <font>
      <sz val="12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  <family val="2"/>
    </font>
    <font>
      <b/>
      <sz val="11"/>
      <color theme="0"/>
      <name val="Aptos Narrow"/>
      <family val="2"/>
      <scheme val="minor"/>
    </font>
    <font>
      <b/>
      <sz val="12"/>
      <color theme="0"/>
      <name val="Calibri"/>
      <family val="2"/>
    </font>
    <font>
      <b/>
      <sz val="2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4" borderId="2" applyNumberFormat="0" applyAlignment="0" applyProtection="0"/>
  </cellStyleXfs>
  <cellXfs count="2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3" fillId="3" borderId="1" xfId="0" applyFont="1" applyFill="1" applyBorder="1"/>
    <xf numFmtId="10" fontId="0" fillId="0" borderId="1" xfId="0" applyNumberFormat="1" applyBorder="1"/>
    <xf numFmtId="10" fontId="3" fillId="3" borderId="1" xfId="0" applyNumberFormat="1" applyFont="1" applyFill="1" applyBorder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4" fillId="5" borderId="3" xfId="3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/>
    <xf numFmtId="3" fontId="3" fillId="0" borderId="1" xfId="0" applyNumberFormat="1" applyFont="1" applyFill="1" applyBorder="1"/>
    <xf numFmtId="3" fontId="3" fillId="0" borderId="1" xfId="1" applyNumberFormat="1" applyFont="1" applyFill="1" applyBorder="1"/>
    <xf numFmtId="3" fontId="3" fillId="3" borderId="1" xfId="0" applyNumberFormat="1" applyFont="1" applyFill="1" applyBorder="1"/>
    <xf numFmtId="9" fontId="0" fillId="0" borderId="0" xfId="0" applyNumberFormat="1"/>
    <xf numFmtId="10" fontId="3" fillId="3" borderId="1" xfId="2" applyNumberFormat="1" applyFont="1" applyFill="1" applyBorder="1"/>
    <xf numFmtId="10" fontId="3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</cellXfs>
  <cellStyles count="4">
    <cellStyle name="Celda de comprobación" xfId="3" builtinId="23"/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L9" sqref="L9"/>
    </sheetView>
  </sheetViews>
  <sheetFormatPr baseColWidth="10" defaultRowHeight="15.75"/>
  <cols>
    <col min="1" max="1" width="22.5" bestFit="1" customWidth="1"/>
    <col min="2" max="2" width="44.375" bestFit="1" customWidth="1"/>
    <col min="3" max="5" width="13.875" customWidth="1"/>
    <col min="6" max="6" width="15.875" customWidth="1"/>
  </cols>
  <sheetData>
    <row r="1" spans="1:6">
      <c r="A1" s="7" t="s">
        <v>50</v>
      </c>
      <c r="B1" s="7"/>
      <c r="C1" s="7"/>
      <c r="D1" s="7"/>
      <c r="E1" s="7"/>
      <c r="F1" s="7"/>
    </row>
    <row r="2" spans="1:6">
      <c r="A2" s="7" t="s">
        <v>49</v>
      </c>
      <c r="B2" s="7"/>
      <c r="C2" s="7"/>
      <c r="D2" s="7"/>
      <c r="E2" s="7"/>
      <c r="F2" s="7"/>
    </row>
    <row r="3" spans="1:6">
      <c r="A3" s="7" t="s">
        <v>26</v>
      </c>
      <c r="B3" s="7"/>
      <c r="C3" s="7"/>
      <c r="D3" s="7"/>
      <c r="E3" s="7"/>
      <c r="F3" s="7"/>
    </row>
    <row r="4" spans="1:6" ht="29.25" customHeight="1">
      <c r="A4" s="16" t="s">
        <v>51</v>
      </c>
      <c r="B4" s="16"/>
      <c r="C4" s="16"/>
      <c r="D4" s="16"/>
      <c r="E4" s="16"/>
      <c r="F4" s="16"/>
    </row>
    <row r="5" spans="1:6" s="8" customFormat="1" ht="6" customHeight="1">
      <c r="A5" s="9"/>
      <c r="B5" s="9"/>
      <c r="C5" s="9"/>
      <c r="D5" s="9"/>
      <c r="E5" s="9"/>
      <c r="F5" s="9"/>
    </row>
    <row r="6" spans="1:6" ht="16.5" thickBot="1">
      <c r="A6" s="10" t="s">
        <v>27</v>
      </c>
      <c r="B6" s="10" t="s">
        <v>28</v>
      </c>
      <c r="C6" s="10" t="s">
        <v>0</v>
      </c>
      <c r="D6" s="10" t="s">
        <v>1</v>
      </c>
      <c r="E6" s="10" t="s">
        <v>2</v>
      </c>
      <c r="F6" s="10" t="s">
        <v>3</v>
      </c>
    </row>
    <row r="7" spans="1:6" ht="16.5" thickTop="1">
      <c r="A7" s="1" t="s">
        <v>4</v>
      </c>
      <c r="B7" s="1" t="s">
        <v>29</v>
      </c>
      <c r="C7" s="11">
        <v>4482</v>
      </c>
      <c r="D7" s="11">
        <v>4224</v>
      </c>
      <c r="E7" s="11">
        <v>258</v>
      </c>
      <c r="F7" s="12">
        <v>0.94240000000000002</v>
      </c>
    </row>
    <row r="8" spans="1:6">
      <c r="A8" s="1" t="s">
        <v>5</v>
      </c>
      <c r="B8" s="1" t="s">
        <v>30</v>
      </c>
      <c r="C8" s="11">
        <v>2328</v>
      </c>
      <c r="D8" s="11">
        <v>2214</v>
      </c>
      <c r="E8" s="11">
        <v>114</v>
      </c>
      <c r="F8" s="12">
        <v>0.95099999999999996</v>
      </c>
    </row>
    <row r="9" spans="1:6">
      <c r="A9" s="1" t="s">
        <v>6</v>
      </c>
      <c r="B9" s="1" t="s">
        <v>31</v>
      </c>
      <c r="C9" s="11">
        <v>6566</v>
      </c>
      <c r="D9" s="11">
        <v>6359</v>
      </c>
      <c r="E9" s="11">
        <v>207</v>
      </c>
      <c r="F9" s="12">
        <v>0.96850000000000003</v>
      </c>
    </row>
    <row r="10" spans="1:6">
      <c r="A10" s="1" t="s">
        <v>7</v>
      </c>
      <c r="B10" s="1" t="s">
        <v>32</v>
      </c>
      <c r="C10" s="11">
        <v>6427</v>
      </c>
      <c r="D10" s="11">
        <v>6226</v>
      </c>
      <c r="E10" s="11">
        <v>201</v>
      </c>
      <c r="F10" s="12">
        <v>0.96870000000000001</v>
      </c>
    </row>
    <row r="11" spans="1:6">
      <c r="A11" s="1" t="s">
        <v>8</v>
      </c>
      <c r="B11" s="1" t="s">
        <v>33</v>
      </c>
      <c r="C11" s="11">
        <v>11184</v>
      </c>
      <c r="D11" s="11">
        <v>10703</v>
      </c>
      <c r="E11" s="11">
        <v>481</v>
      </c>
      <c r="F11" s="12">
        <v>0.95699999999999996</v>
      </c>
    </row>
    <row r="12" spans="1:6">
      <c r="A12" s="1" t="s">
        <v>9</v>
      </c>
      <c r="B12" s="1" t="s">
        <v>34</v>
      </c>
      <c r="C12" s="11">
        <v>2776</v>
      </c>
      <c r="D12" s="11">
        <v>2620</v>
      </c>
      <c r="E12" s="11">
        <v>156</v>
      </c>
      <c r="F12" s="12">
        <v>0.94379999999999997</v>
      </c>
    </row>
    <row r="13" spans="1:6">
      <c r="A13" s="1" t="s">
        <v>10</v>
      </c>
      <c r="B13" s="1" t="s">
        <v>35</v>
      </c>
      <c r="C13" s="11">
        <v>1209</v>
      </c>
      <c r="D13" s="11">
        <v>1149</v>
      </c>
      <c r="E13" s="11">
        <v>60</v>
      </c>
      <c r="F13" s="12">
        <v>0.95040000000000002</v>
      </c>
    </row>
    <row r="14" spans="1:6">
      <c r="A14" s="3" t="s">
        <v>36</v>
      </c>
      <c r="B14" s="3"/>
      <c r="C14" s="15">
        <v>34972</v>
      </c>
      <c r="D14" s="15">
        <v>33495</v>
      </c>
      <c r="E14" s="15">
        <v>1477</v>
      </c>
      <c r="F14" s="14">
        <v>0.95779999999999998</v>
      </c>
    </row>
    <row r="16" spans="1:6" ht="31.5" customHeight="1">
      <c r="A16" s="16" t="s">
        <v>52</v>
      </c>
      <c r="B16" s="16"/>
      <c r="C16" s="16"/>
      <c r="D16" s="16"/>
      <c r="E16" s="16"/>
      <c r="F16" s="16"/>
    </row>
    <row r="17" spans="1:6" s="8" customFormat="1" ht="6.75" customHeight="1">
      <c r="A17" s="9"/>
      <c r="B17" s="9"/>
      <c r="C17" s="9"/>
      <c r="D17" s="9"/>
      <c r="E17" s="9"/>
      <c r="F17" s="9"/>
    </row>
    <row r="18" spans="1:6" ht="16.5" thickBot="1">
      <c r="A18" s="10" t="s">
        <v>27</v>
      </c>
      <c r="B18" s="10" t="s">
        <v>28</v>
      </c>
      <c r="C18" s="10" t="s">
        <v>0</v>
      </c>
      <c r="D18" s="10" t="s">
        <v>1</v>
      </c>
      <c r="E18" s="10" t="s">
        <v>2</v>
      </c>
      <c r="F18" s="10" t="s">
        <v>3</v>
      </c>
    </row>
    <row r="19" spans="1:6" ht="16.5" thickTop="1">
      <c r="A19" s="1" t="s">
        <v>11</v>
      </c>
      <c r="B19" s="1" t="s">
        <v>37</v>
      </c>
      <c r="C19" s="11">
        <v>2717</v>
      </c>
      <c r="D19" s="11">
        <v>2635</v>
      </c>
      <c r="E19" s="11">
        <v>82</v>
      </c>
      <c r="F19" s="12">
        <v>0.9698</v>
      </c>
    </row>
    <row r="20" spans="1:6">
      <c r="A20" s="1" t="s">
        <v>12</v>
      </c>
      <c r="B20" s="1" t="s">
        <v>38</v>
      </c>
      <c r="C20" s="11">
        <v>176</v>
      </c>
      <c r="D20" s="11">
        <v>166</v>
      </c>
      <c r="E20" s="11">
        <v>10</v>
      </c>
      <c r="F20" s="12">
        <v>0.94320000000000004</v>
      </c>
    </row>
    <row r="21" spans="1:6">
      <c r="A21" s="1" t="s">
        <v>13</v>
      </c>
      <c r="B21" s="1" t="s">
        <v>39</v>
      </c>
      <c r="C21" s="11">
        <v>1594</v>
      </c>
      <c r="D21" s="11">
        <v>1544</v>
      </c>
      <c r="E21" s="11">
        <v>50</v>
      </c>
      <c r="F21" s="12">
        <v>0.96860000000000002</v>
      </c>
    </row>
    <row r="22" spans="1:6">
      <c r="A22" s="1" t="s">
        <v>14</v>
      </c>
      <c r="B22" s="1" t="s">
        <v>40</v>
      </c>
      <c r="C22" s="11">
        <v>2425</v>
      </c>
      <c r="D22" s="11">
        <v>2322</v>
      </c>
      <c r="E22" s="11">
        <v>103</v>
      </c>
      <c r="F22" s="12">
        <v>0.95750000000000002</v>
      </c>
    </row>
    <row r="23" spans="1:6">
      <c r="A23" s="1" t="s">
        <v>15</v>
      </c>
      <c r="B23" s="1" t="s">
        <v>41</v>
      </c>
      <c r="C23" s="11">
        <v>1009</v>
      </c>
      <c r="D23" s="11">
        <v>972</v>
      </c>
      <c r="E23" s="11">
        <v>37</v>
      </c>
      <c r="F23" s="12">
        <v>0.96330000000000005</v>
      </c>
    </row>
    <row r="24" spans="1:6">
      <c r="A24" s="1" t="s">
        <v>16</v>
      </c>
      <c r="B24" s="1" t="s">
        <v>42</v>
      </c>
      <c r="C24" s="11">
        <v>613</v>
      </c>
      <c r="D24" s="11">
        <v>587</v>
      </c>
      <c r="E24" s="11">
        <v>26</v>
      </c>
      <c r="F24" s="12">
        <v>0.95760000000000001</v>
      </c>
    </row>
    <row r="25" spans="1:6">
      <c r="A25" s="1" t="s">
        <v>17</v>
      </c>
      <c r="B25" s="1" t="s">
        <v>43</v>
      </c>
      <c r="C25" s="11">
        <v>571</v>
      </c>
      <c r="D25" s="11">
        <v>538</v>
      </c>
      <c r="E25" s="11">
        <v>33</v>
      </c>
      <c r="F25" s="12">
        <v>0.94220000000000004</v>
      </c>
    </row>
    <row r="26" spans="1:6">
      <c r="A26" s="1" t="s">
        <v>18</v>
      </c>
      <c r="B26" s="1" t="s">
        <v>44</v>
      </c>
      <c r="C26" s="11">
        <v>3198</v>
      </c>
      <c r="D26" s="11">
        <v>3111</v>
      </c>
      <c r="E26" s="11">
        <v>87</v>
      </c>
      <c r="F26" s="12">
        <v>0.9728</v>
      </c>
    </row>
    <row r="27" spans="1:6">
      <c r="A27" s="1" t="s">
        <v>19</v>
      </c>
      <c r="B27" s="1" t="s">
        <v>45</v>
      </c>
      <c r="C27" s="11">
        <v>2522</v>
      </c>
      <c r="D27" s="11">
        <v>2436</v>
      </c>
      <c r="E27" s="11">
        <v>86</v>
      </c>
      <c r="F27" s="12">
        <v>0.96589999999999998</v>
      </c>
    </row>
    <row r="28" spans="1:6">
      <c r="A28" s="1" t="s">
        <v>20</v>
      </c>
      <c r="B28" s="1" t="s">
        <v>46</v>
      </c>
      <c r="C28" s="11">
        <v>371</v>
      </c>
      <c r="D28" s="11">
        <v>359</v>
      </c>
      <c r="E28" s="11">
        <v>12</v>
      </c>
      <c r="F28" s="12">
        <v>0.9677</v>
      </c>
    </row>
    <row r="29" spans="1:6">
      <c r="A29" s="1" t="s">
        <v>21</v>
      </c>
      <c r="B29" s="1" t="s">
        <v>47</v>
      </c>
      <c r="C29" s="11">
        <v>3637</v>
      </c>
      <c r="D29" s="11">
        <v>3502</v>
      </c>
      <c r="E29" s="11">
        <v>135</v>
      </c>
      <c r="F29" s="12">
        <v>0.96289999999999998</v>
      </c>
    </row>
    <row r="30" spans="1:6">
      <c r="A30" s="1" t="s">
        <v>22</v>
      </c>
      <c r="B30" s="1" t="s">
        <v>48</v>
      </c>
      <c r="C30" s="11">
        <v>2245</v>
      </c>
      <c r="D30" s="11">
        <v>2196</v>
      </c>
      <c r="E30" s="11">
        <v>49</v>
      </c>
      <c r="F30" s="12">
        <v>0.97819999999999996</v>
      </c>
    </row>
    <row r="31" spans="1:6">
      <c r="A31" s="3" t="s">
        <v>23</v>
      </c>
      <c r="B31" s="3"/>
      <c r="C31" s="15">
        <v>21078</v>
      </c>
      <c r="D31" s="15">
        <v>20368</v>
      </c>
      <c r="E31" s="13">
        <v>710</v>
      </c>
      <c r="F31" s="14">
        <v>0.96630000000000005</v>
      </c>
    </row>
    <row r="33" spans="1:6" ht="28.5">
      <c r="A33" s="16" t="s">
        <v>24</v>
      </c>
      <c r="B33" s="16"/>
      <c r="C33" s="16"/>
      <c r="D33" s="16"/>
      <c r="E33" s="16"/>
      <c r="F33" s="16"/>
    </row>
    <row r="34" spans="1:6">
      <c r="A34" s="2" t="s">
        <v>27</v>
      </c>
      <c r="B34" s="2" t="s">
        <v>28</v>
      </c>
      <c r="C34" s="2" t="s">
        <v>0</v>
      </c>
      <c r="D34" s="2" t="s">
        <v>1</v>
      </c>
      <c r="E34" s="2" t="s">
        <v>2</v>
      </c>
      <c r="F34" s="2" t="s">
        <v>3</v>
      </c>
    </row>
    <row r="35" spans="1:6">
      <c r="A35" s="1" t="s">
        <v>4</v>
      </c>
      <c r="B35" s="1" t="s">
        <v>29</v>
      </c>
      <c r="C35" s="1">
        <v>292</v>
      </c>
      <c r="D35" s="1">
        <v>276</v>
      </c>
      <c r="E35" s="1">
        <v>16</v>
      </c>
      <c r="F35" s="4">
        <v>0.94520000000000004</v>
      </c>
    </row>
    <row r="36" spans="1:6">
      <c r="A36" s="3" t="s">
        <v>24</v>
      </c>
      <c r="B36" s="3"/>
      <c r="C36" s="3">
        <v>292</v>
      </c>
      <c r="D36" s="3">
        <v>276</v>
      </c>
      <c r="E36" s="3">
        <v>16</v>
      </c>
      <c r="F36" s="5">
        <v>0.94520000000000004</v>
      </c>
    </row>
    <row r="38" spans="1:6" ht="28.5">
      <c r="A38" s="16" t="s">
        <v>25</v>
      </c>
      <c r="B38" s="16"/>
      <c r="C38" s="16"/>
      <c r="D38" s="16"/>
      <c r="E38" s="16"/>
      <c r="F38" s="16"/>
    </row>
    <row r="39" spans="1:6">
      <c r="A39" s="25"/>
      <c r="B39" s="17" t="s">
        <v>55</v>
      </c>
      <c r="C39" s="2" t="s">
        <v>0</v>
      </c>
      <c r="D39" s="2" t="s">
        <v>1</v>
      </c>
      <c r="E39" s="2" t="s">
        <v>2</v>
      </c>
      <c r="F39" s="2" t="s">
        <v>3</v>
      </c>
    </row>
    <row r="40" spans="1:6">
      <c r="A40" s="25"/>
      <c r="B40" s="6" t="s">
        <v>53</v>
      </c>
      <c r="C40" s="19">
        <f>C14+C31</f>
        <v>56050</v>
      </c>
      <c r="D40" s="20">
        <f>D14+D31</f>
        <v>53863</v>
      </c>
      <c r="E40" s="19">
        <f>C40-D40</f>
        <v>2187</v>
      </c>
      <c r="F40" s="24">
        <v>0.96099999999999997</v>
      </c>
    </row>
    <row r="41" spans="1:6">
      <c r="A41" s="25"/>
      <c r="B41" s="6" t="s">
        <v>54</v>
      </c>
      <c r="C41" s="19">
        <v>292</v>
      </c>
      <c r="D41" s="19">
        <v>276</v>
      </c>
      <c r="E41" s="19">
        <v>16</v>
      </c>
      <c r="F41" s="24">
        <v>0.94520000000000004</v>
      </c>
    </row>
    <row r="42" spans="1:6">
      <c r="A42" s="25"/>
      <c r="B42" s="18" t="s">
        <v>56</v>
      </c>
      <c r="C42" s="21">
        <f>SUM(C40:C41)</f>
        <v>56342</v>
      </c>
      <c r="D42" s="21">
        <f t="shared" ref="D42:E42" si="0">SUM(D40:D41)</f>
        <v>54139</v>
      </c>
      <c r="E42" s="21">
        <f t="shared" si="0"/>
        <v>2203</v>
      </c>
      <c r="F42" s="23">
        <v>0.96089999999999998</v>
      </c>
    </row>
    <row r="49" spans="6:6">
      <c r="F49" s="22"/>
    </row>
  </sheetData>
  <mergeCells count="10">
    <mergeCell ref="A1:F1"/>
    <mergeCell ref="A39:A42"/>
    <mergeCell ref="A2:F2"/>
    <mergeCell ref="A3:F3"/>
    <mergeCell ref="A4:F4"/>
    <mergeCell ref="A16:F16"/>
    <mergeCell ref="A33:F33"/>
    <mergeCell ref="A38:F38"/>
    <mergeCell ref="A5:F5"/>
    <mergeCell ref="A17: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17-Mayo-2025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Quiroz Nuno, Pablo</dc:creator>
  <cp:lastModifiedBy>Karla Yolanda Martinez Leon</cp:lastModifiedBy>
  <dcterms:created xsi:type="dcterms:W3CDTF">2025-05-19T14:00:03Z</dcterms:created>
  <dcterms:modified xsi:type="dcterms:W3CDTF">2025-05-19T15:11:42Z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2025-05-17T22:11:19-06:00</dcterms:created>
  <dcterms:modified xsi:type="dcterms:W3CDTF">2025-05-17T22:11:19-06:00</dcterms:modified>
  <cp:revision>0</cp:revision>
</cp:coreProperties>
</file>